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Arkusz1" sheetId="1" r:id="rId1"/>
    <sheet name="Arkusz2" sheetId="2" r:id="rId2"/>
    <sheet name="Arkusz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1" l="1"/>
  <c r="G52" i="1" l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2" i="1"/>
  <c r="G28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7" i="1"/>
  <c r="G6" i="1"/>
  <c r="G36" i="1" l="1"/>
  <c r="G5" i="1"/>
  <c r="G53" i="1" l="1"/>
</calcChain>
</file>

<file path=xl/sharedStrings.xml><?xml version="1.0" encoding="utf-8"?>
<sst xmlns="http://schemas.openxmlformats.org/spreadsheetml/2006/main" count="92" uniqueCount="80">
  <si>
    <t>Załącznik nr 3</t>
  </si>
  <si>
    <t>Lp.</t>
  </si>
  <si>
    <t>Nazwa produktu</t>
  </si>
  <si>
    <t>Cena jednostkowa brutto (PLN)</t>
  </si>
  <si>
    <t>Suma brutto (PLN)</t>
  </si>
  <si>
    <t>Termin dostawy
(w dniach)</t>
  </si>
  <si>
    <t>SUMA</t>
  </si>
  <si>
    <t>WARTOŚĆ CAŁEJ OFERTY</t>
  </si>
  <si>
    <t>Ilość sztuk / opakowań</t>
  </si>
  <si>
    <t>okulary ochronne medyczne</t>
  </si>
  <si>
    <t>przyłbice wielokrotnego użytku</t>
  </si>
  <si>
    <t>fartuchy jednorazowe</t>
  </si>
  <si>
    <t>gramatura 30-40 g/m2</t>
  </si>
  <si>
    <t xml:space="preserve">fartuchy chirurgiczne </t>
  </si>
  <si>
    <t xml:space="preserve">kombinezony ochronne </t>
  </si>
  <si>
    <t>III kat.</t>
  </si>
  <si>
    <t>maseczki jednorazowe</t>
  </si>
  <si>
    <t>maseczki bawełniane z szytym napisem</t>
  </si>
  <si>
    <t>maski z filtrem FFP2</t>
  </si>
  <si>
    <t>z zaworem wylotowym</t>
  </si>
  <si>
    <t xml:space="preserve">czepek </t>
  </si>
  <si>
    <t>rękawice foliowe</t>
  </si>
  <si>
    <t xml:space="preserve">rękawice ochronne </t>
  </si>
  <si>
    <t>środek bakteriobójczy do dezynfekcji rąk</t>
  </si>
  <si>
    <t>środek bakteriobójczy do dezynfekcji powierzchni</t>
  </si>
  <si>
    <t>dozowniki łokciowe na płyny</t>
  </si>
  <si>
    <t>ubrania jednorazowe operacyjne</t>
  </si>
  <si>
    <t>-</t>
  </si>
  <si>
    <t>chusteczki dezynfekująco-myjące</t>
  </si>
  <si>
    <t>preparat do szybkiego mycia sprzętu medycznego</t>
  </si>
  <si>
    <t>preparat do mycia rąk dla personelu medycznego</t>
  </si>
  <si>
    <t>Nexa seraman sensitive foam</t>
  </si>
  <si>
    <t>pościel jednorazowa</t>
  </si>
  <si>
    <t>pulsyksymetr</t>
  </si>
  <si>
    <t>napalcowy</t>
  </si>
  <si>
    <t>ciśnieniomierz</t>
  </si>
  <si>
    <t>elektroniczny, naramienny z zasilaczem</t>
  </si>
  <si>
    <t xml:space="preserve">termometr </t>
  </si>
  <si>
    <t>bezdotykowy</t>
  </si>
  <si>
    <t xml:space="preserve">inhalator profesjonalny Philips InnoSpire Deluxe </t>
  </si>
  <si>
    <t>łóżko elektryczne Vida z akumulatorem i panelem</t>
  </si>
  <si>
    <t>szafka przyłóżkowa</t>
  </si>
  <si>
    <t>szafka na sprzęt medyczny z blatami do sporządzania leków</t>
  </si>
  <si>
    <t>aparat do EKG ASPEL 
z wózkiem (EKG AsCARD Grey v.07.305)</t>
  </si>
  <si>
    <t>stojak na kroplówki</t>
  </si>
  <si>
    <t>stojak z miskami</t>
  </si>
  <si>
    <t>ssak elektryczny przewoźny</t>
  </si>
  <si>
    <t>przepływ 80 l/min., podciśnienie 96 kPa, pojemnik 2x3 l</t>
  </si>
  <si>
    <t>przepływ 45 l/min., podciśnienie 96 kPa, pojemnik 2x3 l</t>
  </si>
  <si>
    <t>kardiomonitor stacjonarno-przenośny</t>
  </si>
  <si>
    <t>pompa infuzyjna</t>
  </si>
  <si>
    <t>strzykawkowa MEDIMA S 300</t>
  </si>
  <si>
    <t>Specyfikacja  (zgodna z Charakterystyką - załącznik nr 1 do postępowania)</t>
  </si>
  <si>
    <t>w kolorze granatowym z wyszywanym napisem POLICJA w kolorze białym (250szt.), w kolorze czarnym z wyszywanym napisem STRAŻ w kolorze złotym (1250 szt.)</t>
  </si>
  <si>
    <t>prześcieradło nieprzemakalne z gumką</t>
  </si>
  <si>
    <t>prześcieradło frotte z gumką</t>
  </si>
  <si>
    <t>zgodna z charakterystyką</t>
  </si>
  <si>
    <t>ZADANIE 2   APARATURA MEDYCZNA</t>
  </si>
  <si>
    <r>
      <t xml:space="preserve">Tolsen, model: </t>
    </r>
    <r>
      <rPr>
        <sz val="10.5"/>
        <color rgb="FF222222"/>
        <rFont val="Calibri"/>
        <family val="2"/>
        <charset val="238"/>
        <scheme val="minor"/>
      </rPr>
      <t>SAFETY GOGGLE, z filtrem UV</t>
    </r>
  </si>
  <si>
    <t>lampa przepływowa bakteriobójcza                      NBVE 110 PL</t>
  </si>
  <si>
    <r>
      <rPr>
        <b/>
        <sz val="11"/>
        <color theme="1"/>
        <rFont val="Calibri"/>
        <family val="2"/>
        <charset val="238"/>
        <scheme val="minor"/>
      </rPr>
      <t>USZCZEGÓŁOWIENIE    OFERTY</t>
    </r>
    <r>
      <rPr>
        <sz val="11"/>
        <color theme="1"/>
        <rFont val="Calibri"/>
        <family val="2"/>
        <scheme val="minor"/>
      </rPr>
      <t xml:space="preserve">
Oferuję wykonanie przedmiotu zamówienia odpowiadającemu Charakterystyce przedmiotu zamówienia 
w zakresie
(Proszę wskazać tylko te produkty, które Oferent jest w stanie zapewnić. Pozostałe wiersze z produktami, których oferta nie będzie dotyczyć należy usunąć z tabeli. Numerację (lp. należy zachować dokładnie taką jaka jest w tabeli) :</t>
    </r>
  </si>
  <si>
    <t>Wskazać specyfikację jeśli jest inna niż w Charakterystyce                  (załącznik nr 1)</t>
  </si>
  <si>
    <t>typu kaptur, 100 szt./opakowanie x 200 opak.</t>
  </si>
  <si>
    <t>100 szt./opakowanie x 3010 opak.</t>
  </si>
  <si>
    <t>nitrylowe bezpudrowe (rozmiary S-XL), 100 szt./opakowanie x 8165 opak.</t>
  </si>
  <si>
    <t>Nexa spirigel 0,75l x 983 szt.</t>
  </si>
  <si>
    <t>5 l/baniak x 100 baniaków</t>
  </si>
  <si>
    <t>zawartość alkoholu min. 70%, 200 szt./opakowanie x 610 opak.</t>
  </si>
  <si>
    <t>Incidin foam, 0,75 l x 600 szt.</t>
  </si>
  <si>
    <t xml:space="preserve">                  </t>
  </si>
  <si>
    <t>……………………………………………………………………….</t>
  </si>
  <si>
    <t>Pieczęć Wykonawcy i podpis osoby upoważnionej</t>
  </si>
  <si>
    <t>ZADANIE 1    ŚRODKI OCHRONY OSOBISTEJ i ŚRODKI HIGIENICZNE</t>
  </si>
  <si>
    <t>Prześcieradło nieprzemakalne frotte z gumką na materac o wym. 140x200, kolor: krem-banan-żółty, skład: wierzch frotte min. 82 % bawełna, spód: warstawa wodoszczelna - oddychająca membrana</t>
  </si>
  <si>
    <t>Prześcieradło frotte z gumką na materac o wym. 140x200, kolor: krem-banan-żółty, skład: jersey 100 % bawełna, grmamtura: min. 140 g/m2</t>
  </si>
  <si>
    <t>Pościel z tkaniny SMS</t>
  </si>
  <si>
    <t>niejałowe, w całości wykonane z włókniny</t>
  </si>
  <si>
    <t>trzywarstwowe, szyte lub zgrzewane</t>
  </si>
  <si>
    <t>bluza i spodnie, niejałowe, materiał: włóknina warstwowa SMS lub SMMS</t>
  </si>
  <si>
    <t>5 l/baniak x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</si>
</sst>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0.5"/>
      <color rgb="FF222222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0.5"/>
      <color rgb="FF000000"/>
      <name val="Calibri"/>
      <family val="2"/>
      <charset val="238"/>
      <scheme val="minor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164" fontId="3" fillId="2" borderId="1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0" fillId="4" borderId="2" xfId="0" applyFill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EBF1AD"/>
      <color rgb="FFE9E3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view="pageLayout" zoomScaleNormal="70" workbookViewId="0">
      <selection activeCell="E19" sqref="E19"/>
    </sheetView>
  </sheetViews>
  <sheetFormatPr defaultRowHeight="15" x14ac:dyDescent="0.25"/>
  <cols>
    <col min="1" max="1" width="6.7109375" customWidth="1"/>
    <col min="2" max="2" width="21.28515625" customWidth="1"/>
    <col min="3" max="3" width="37.28515625" bestFit="1" customWidth="1"/>
    <col min="4" max="4" width="23.28515625" customWidth="1"/>
    <col min="5" max="5" width="10.42578125" bestFit="1" customWidth="1"/>
    <col min="6" max="6" width="12.7109375" customWidth="1"/>
    <col min="7" max="7" width="13.5703125" customWidth="1"/>
    <col min="8" max="8" width="12.5703125" customWidth="1"/>
    <col min="16" max="16" width="5.7109375" customWidth="1"/>
    <col min="17" max="17" width="17.7109375" customWidth="1"/>
    <col min="18" max="18" width="33.28515625" customWidth="1"/>
    <col min="19" max="19" width="27.28515625" customWidth="1"/>
    <col min="20" max="20" width="11.5703125" customWidth="1"/>
    <col min="21" max="21" width="14.42578125" customWidth="1"/>
    <col min="22" max="23" width="13.85546875" customWidth="1"/>
  </cols>
  <sheetData>
    <row r="1" spans="1:8" ht="21" customHeight="1" x14ac:dyDescent="0.25">
      <c r="A1" s="37" t="s">
        <v>0</v>
      </c>
      <c r="B1" s="37"/>
      <c r="C1" s="1"/>
    </row>
    <row r="2" spans="1:8" x14ac:dyDescent="0.25">
      <c r="A2" s="43" t="s">
        <v>60</v>
      </c>
      <c r="B2" s="44"/>
      <c r="C2" s="44"/>
      <c r="D2" s="44"/>
      <c r="E2" s="44"/>
      <c r="F2" s="44"/>
      <c r="G2" s="44"/>
      <c r="H2" s="44"/>
    </row>
    <row r="3" spans="1:8" ht="68.25" customHeight="1" x14ac:dyDescent="0.25">
      <c r="A3" s="18" t="s">
        <v>1</v>
      </c>
      <c r="B3" s="19" t="s">
        <v>2</v>
      </c>
      <c r="C3" s="19" t="s">
        <v>52</v>
      </c>
      <c r="D3" s="19" t="s">
        <v>61</v>
      </c>
      <c r="E3" s="19" t="s">
        <v>8</v>
      </c>
      <c r="F3" s="19" t="s">
        <v>3</v>
      </c>
      <c r="G3" s="19" t="s">
        <v>4</v>
      </c>
      <c r="H3" s="19" t="s">
        <v>5</v>
      </c>
    </row>
    <row r="4" spans="1:8" x14ac:dyDescent="0.25">
      <c r="A4" s="20">
        <v>1</v>
      </c>
      <c r="B4" s="21">
        <v>2</v>
      </c>
      <c r="C4" s="21">
        <v>3</v>
      </c>
      <c r="D4" s="21">
        <v>4</v>
      </c>
      <c r="E4" s="21">
        <v>5</v>
      </c>
      <c r="F4" s="21">
        <v>6</v>
      </c>
      <c r="G4" s="21">
        <v>7</v>
      </c>
      <c r="H4" s="21">
        <v>8</v>
      </c>
    </row>
    <row r="5" spans="1:8" x14ac:dyDescent="0.25">
      <c r="A5" s="45" t="s">
        <v>72</v>
      </c>
      <c r="B5" s="45"/>
      <c r="C5" s="45"/>
      <c r="D5" s="45"/>
      <c r="E5" s="45"/>
      <c r="F5" s="29" t="s">
        <v>6</v>
      </c>
      <c r="G5" s="2">
        <f>SUM(G6:G35)</f>
        <v>0</v>
      </c>
      <c r="H5" s="24"/>
    </row>
    <row r="6" spans="1:8" ht="27.2" customHeight="1" x14ac:dyDescent="0.25">
      <c r="A6" s="26">
        <v>1</v>
      </c>
      <c r="B6" s="5" t="s">
        <v>9</v>
      </c>
      <c r="C6" s="5" t="s">
        <v>58</v>
      </c>
      <c r="D6" s="6"/>
      <c r="E6" s="7">
        <v>223</v>
      </c>
      <c r="F6" s="8"/>
      <c r="G6" s="8">
        <f>(E6*F6)</f>
        <v>0</v>
      </c>
      <c r="H6" s="7"/>
    </row>
    <row r="7" spans="1:8" x14ac:dyDescent="0.25">
      <c r="A7" s="40">
        <v>2</v>
      </c>
      <c r="B7" s="38" t="s">
        <v>10</v>
      </c>
      <c r="C7" s="41" t="s">
        <v>56</v>
      </c>
      <c r="D7" s="39"/>
      <c r="E7" s="48">
        <v>2290</v>
      </c>
      <c r="F7" s="47"/>
      <c r="G7" s="47">
        <f t="shared" ref="G7:G32" si="0">(E7*F7)</f>
        <v>0</v>
      </c>
      <c r="H7" s="48"/>
    </row>
    <row r="8" spans="1:8" ht="12.75" customHeight="1" x14ac:dyDescent="0.25">
      <c r="A8" s="40"/>
      <c r="B8" s="38"/>
      <c r="C8" s="41"/>
      <c r="D8" s="39"/>
      <c r="E8" s="48"/>
      <c r="F8" s="47"/>
      <c r="G8" s="47"/>
      <c r="H8" s="48"/>
    </row>
    <row r="9" spans="1:8" ht="22.5" customHeight="1" x14ac:dyDescent="0.25">
      <c r="A9" s="26">
        <v>3</v>
      </c>
      <c r="B9" s="5" t="s">
        <v>11</v>
      </c>
      <c r="C9" s="5" t="s">
        <v>12</v>
      </c>
      <c r="D9" s="6"/>
      <c r="E9" s="7">
        <v>4195</v>
      </c>
      <c r="F9" s="8"/>
      <c r="G9" s="8">
        <f t="shared" si="0"/>
        <v>0</v>
      </c>
      <c r="H9" s="7"/>
    </row>
    <row r="10" spans="1:8" ht="22.5" customHeight="1" x14ac:dyDescent="0.25">
      <c r="A10" s="26">
        <v>4</v>
      </c>
      <c r="B10" s="5" t="s">
        <v>13</v>
      </c>
      <c r="C10" s="5" t="s">
        <v>76</v>
      </c>
      <c r="D10" s="6"/>
      <c r="E10" s="7">
        <v>1000</v>
      </c>
      <c r="F10" s="8"/>
      <c r="G10" s="8">
        <f t="shared" si="0"/>
        <v>0</v>
      </c>
      <c r="H10" s="7"/>
    </row>
    <row r="11" spans="1:8" ht="22.5" customHeight="1" x14ac:dyDescent="0.25">
      <c r="A11" s="26">
        <v>5</v>
      </c>
      <c r="B11" s="5" t="s">
        <v>14</v>
      </c>
      <c r="C11" s="31" t="s">
        <v>15</v>
      </c>
      <c r="D11" s="6"/>
      <c r="E11" s="7">
        <v>133</v>
      </c>
      <c r="F11" s="8"/>
      <c r="G11" s="8">
        <f t="shared" si="0"/>
        <v>0</v>
      </c>
      <c r="H11" s="7"/>
    </row>
    <row r="12" spans="1:8" ht="22.5" customHeight="1" x14ac:dyDescent="0.25">
      <c r="A12" s="26">
        <v>6</v>
      </c>
      <c r="B12" s="5" t="s">
        <v>16</v>
      </c>
      <c r="C12" s="5" t="s">
        <v>77</v>
      </c>
      <c r="D12" s="6"/>
      <c r="E12" s="7">
        <v>10300</v>
      </c>
      <c r="F12" s="8"/>
      <c r="G12" s="8">
        <f t="shared" si="0"/>
        <v>0</v>
      </c>
      <c r="H12" s="7"/>
    </row>
    <row r="13" spans="1:8" ht="27.2" customHeight="1" x14ac:dyDescent="0.25">
      <c r="A13" s="40">
        <v>7</v>
      </c>
      <c r="B13" s="38" t="s">
        <v>17</v>
      </c>
      <c r="C13" s="42" t="s">
        <v>53</v>
      </c>
      <c r="D13" s="39"/>
      <c r="E13" s="48">
        <v>1500</v>
      </c>
      <c r="F13" s="47"/>
      <c r="G13" s="47">
        <f t="shared" si="0"/>
        <v>0</v>
      </c>
      <c r="H13" s="48"/>
    </row>
    <row r="14" spans="1:8" ht="27.2" customHeight="1" x14ac:dyDescent="0.25">
      <c r="A14" s="40"/>
      <c r="B14" s="38"/>
      <c r="C14" s="42"/>
      <c r="D14" s="39"/>
      <c r="E14" s="48"/>
      <c r="F14" s="47"/>
      <c r="G14" s="47"/>
      <c r="H14" s="48"/>
    </row>
    <row r="15" spans="1:8" ht="22.5" customHeight="1" x14ac:dyDescent="0.25">
      <c r="A15" s="26">
        <v>8</v>
      </c>
      <c r="B15" s="5" t="s">
        <v>18</v>
      </c>
      <c r="C15" s="5" t="s">
        <v>19</v>
      </c>
      <c r="D15" s="6"/>
      <c r="E15" s="7">
        <v>320</v>
      </c>
      <c r="F15" s="8"/>
      <c r="G15" s="8">
        <f t="shared" si="0"/>
        <v>0</v>
      </c>
      <c r="H15" s="7"/>
    </row>
    <row r="16" spans="1:8" ht="22.5" customHeight="1" x14ac:dyDescent="0.25">
      <c r="A16" s="26">
        <v>9</v>
      </c>
      <c r="B16" s="5" t="s">
        <v>20</v>
      </c>
      <c r="C16" s="5" t="s">
        <v>62</v>
      </c>
      <c r="D16" s="6"/>
      <c r="E16" s="9">
        <v>200</v>
      </c>
      <c r="F16" s="30"/>
      <c r="G16" s="8">
        <f t="shared" si="0"/>
        <v>0</v>
      </c>
      <c r="H16" s="7"/>
    </row>
    <row r="17" spans="1:8" ht="22.5" customHeight="1" x14ac:dyDescent="0.25">
      <c r="A17" s="26">
        <v>10</v>
      </c>
      <c r="B17" s="5" t="s">
        <v>21</v>
      </c>
      <c r="C17" s="5" t="s">
        <v>63</v>
      </c>
      <c r="D17" s="6"/>
      <c r="E17" s="9">
        <v>3010</v>
      </c>
      <c r="F17" s="30"/>
      <c r="G17" s="8">
        <f t="shared" si="0"/>
        <v>0</v>
      </c>
      <c r="H17" s="7"/>
    </row>
    <row r="18" spans="1:8" ht="22.5" customHeight="1" x14ac:dyDescent="0.25">
      <c r="A18" s="26">
        <v>11</v>
      </c>
      <c r="B18" s="5" t="s">
        <v>22</v>
      </c>
      <c r="C18" s="5" t="s">
        <v>64</v>
      </c>
      <c r="D18" s="6"/>
      <c r="E18" s="9">
        <v>8165</v>
      </c>
      <c r="F18" s="30"/>
      <c r="G18" s="8">
        <f t="shared" si="0"/>
        <v>0</v>
      </c>
      <c r="H18" s="7"/>
    </row>
    <row r="19" spans="1:8" ht="27.2" customHeight="1" x14ac:dyDescent="0.25">
      <c r="A19" s="26">
        <v>12</v>
      </c>
      <c r="B19" s="5" t="s">
        <v>23</v>
      </c>
      <c r="C19" s="5" t="s">
        <v>79</v>
      </c>
      <c r="D19" s="6"/>
      <c r="E19" s="9">
        <v>130</v>
      </c>
      <c r="F19" s="30"/>
      <c r="G19" s="8">
        <f t="shared" si="0"/>
        <v>0</v>
      </c>
      <c r="H19" s="7"/>
    </row>
    <row r="20" spans="1:8" ht="27.2" customHeight="1" x14ac:dyDescent="0.25">
      <c r="A20" s="26">
        <v>13</v>
      </c>
      <c r="B20" s="5" t="s">
        <v>23</v>
      </c>
      <c r="C20" s="5" t="s">
        <v>65</v>
      </c>
      <c r="D20" s="6"/>
      <c r="E20" s="9">
        <v>983</v>
      </c>
      <c r="F20" s="30"/>
      <c r="G20" s="8">
        <f t="shared" si="0"/>
        <v>0</v>
      </c>
      <c r="H20" s="7"/>
    </row>
    <row r="21" spans="1:8" ht="27.2" customHeight="1" x14ac:dyDescent="0.25">
      <c r="A21" s="26">
        <v>14</v>
      </c>
      <c r="B21" s="5" t="s">
        <v>24</v>
      </c>
      <c r="C21" s="5" t="s">
        <v>66</v>
      </c>
      <c r="D21" s="6"/>
      <c r="E21" s="9">
        <v>100</v>
      </c>
      <c r="F21" s="30"/>
      <c r="G21" s="8">
        <f t="shared" si="0"/>
        <v>0</v>
      </c>
      <c r="H21" s="7"/>
    </row>
    <row r="22" spans="1:8" ht="27.2" customHeight="1" x14ac:dyDescent="0.25">
      <c r="A22" s="26">
        <v>15</v>
      </c>
      <c r="B22" s="5" t="s">
        <v>25</v>
      </c>
      <c r="C22" s="5" t="s">
        <v>56</v>
      </c>
      <c r="D22" s="6"/>
      <c r="E22" s="9">
        <v>20</v>
      </c>
      <c r="F22" s="30"/>
      <c r="G22" s="8">
        <f t="shared" si="0"/>
        <v>0</v>
      </c>
      <c r="H22" s="7"/>
    </row>
    <row r="23" spans="1:8" ht="36.75" customHeight="1" x14ac:dyDescent="0.25">
      <c r="A23" s="26">
        <v>16</v>
      </c>
      <c r="B23" s="5" t="s">
        <v>26</v>
      </c>
      <c r="C23" s="5" t="s">
        <v>78</v>
      </c>
      <c r="D23" s="6"/>
      <c r="E23" s="7">
        <v>2000</v>
      </c>
      <c r="F23" s="8"/>
      <c r="G23" s="8">
        <f t="shared" si="0"/>
        <v>0</v>
      </c>
      <c r="H23" s="7"/>
    </row>
    <row r="24" spans="1:8" ht="27.2" customHeight="1" x14ac:dyDescent="0.25">
      <c r="A24" s="26">
        <v>17</v>
      </c>
      <c r="B24" s="5" t="s">
        <v>28</v>
      </c>
      <c r="C24" s="5" t="s">
        <v>67</v>
      </c>
      <c r="D24" s="6"/>
      <c r="E24" s="7">
        <v>610</v>
      </c>
      <c r="F24" s="8"/>
      <c r="G24" s="8">
        <f t="shared" si="0"/>
        <v>0</v>
      </c>
      <c r="H24" s="7"/>
    </row>
    <row r="25" spans="1:8" ht="42.75" x14ac:dyDescent="0.25">
      <c r="A25" s="26">
        <v>18</v>
      </c>
      <c r="B25" s="5" t="s">
        <v>29</v>
      </c>
      <c r="C25" s="5" t="s">
        <v>68</v>
      </c>
      <c r="D25" s="6"/>
      <c r="E25" s="7">
        <v>600</v>
      </c>
      <c r="F25" s="8"/>
      <c r="G25" s="8">
        <f t="shared" si="0"/>
        <v>0</v>
      </c>
      <c r="H25" s="7"/>
    </row>
    <row r="26" spans="1:8" ht="27.2" customHeight="1" x14ac:dyDescent="0.25">
      <c r="A26" s="26">
        <v>19</v>
      </c>
      <c r="B26" s="5" t="s">
        <v>30</v>
      </c>
      <c r="C26" s="5" t="s">
        <v>31</v>
      </c>
      <c r="D26" s="6"/>
      <c r="E26" s="7">
        <v>500</v>
      </c>
      <c r="F26" s="8"/>
      <c r="G26" s="8">
        <f t="shared" si="0"/>
        <v>0</v>
      </c>
      <c r="H26" s="7"/>
    </row>
    <row r="27" spans="1:8" ht="22.5" customHeight="1" x14ac:dyDescent="0.25">
      <c r="A27" s="26">
        <v>20</v>
      </c>
      <c r="B27" s="5" t="s">
        <v>32</v>
      </c>
      <c r="C27" s="5" t="s">
        <v>75</v>
      </c>
      <c r="D27" s="6"/>
      <c r="E27" s="7">
        <v>2000</v>
      </c>
      <c r="F27" s="8"/>
      <c r="G27" s="8">
        <f t="shared" si="0"/>
        <v>0</v>
      </c>
      <c r="H27" s="7"/>
    </row>
    <row r="28" spans="1:8" ht="25.5" customHeight="1" x14ac:dyDescent="0.25">
      <c r="A28" s="40">
        <v>21</v>
      </c>
      <c r="B28" s="42" t="s">
        <v>54</v>
      </c>
      <c r="C28" s="50" t="s">
        <v>73</v>
      </c>
      <c r="D28" s="39"/>
      <c r="E28" s="48">
        <v>50</v>
      </c>
      <c r="F28" s="47"/>
      <c r="G28" s="47">
        <f t="shared" si="0"/>
        <v>0</v>
      </c>
      <c r="H28" s="48"/>
    </row>
    <row r="29" spans="1:8" x14ac:dyDescent="0.25">
      <c r="A29" s="40"/>
      <c r="B29" s="42"/>
      <c r="C29" s="50"/>
      <c r="D29" s="39"/>
      <c r="E29" s="48"/>
      <c r="F29" s="47"/>
      <c r="G29" s="47"/>
      <c r="H29" s="48"/>
    </row>
    <row r="30" spans="1:8" x14ac:dyDescent="0.25">
      <c r="A30" s="40"/>
      <c r="B30" s="42"/>
      <c r="C30" s="50"/>
      <c r="D30" s="39"/>
      <c r="E30" s="48"/>
      <c r="F30" s="47"/>
      <c r="G30" s="47"/>
      <c r="H30" s="48"/>
    </row>
    <row r="31" spans="1:8" x14ac:dyDescent="0.25">
      <c r="A31" s="40"/>
      <c r="B31" s="42"/>
      <c r="C31" s="50"/>
      <c r="D31" s="39"/>
      <c r="E31" s="48"/>
      <c r="F31" s="47"/>
      <c r="G31" s="47"/>
      <c r="H31" s="48"/>
    </row>
    <row r="32" spans="1:8" ht="25.5" customHeight="1" x14ac:dyDescent="0.25">
      <c r="A32" s="40">
        <v>22</v>
      </c>
      <c r="B32" s="42" t="s">
        <v>55</v>
      </c>
      <c r="C32" s="50" t="s">
        <v>74</v>
      </c>
      <c r="D32" s="39"/>
      <c r="E32" s="48">
        <v>100</v>
      </c>
      <c r="F32" s="47"/>
      <c r="G32" s="47">
        <f t="shared" si="0"/>
        <v>0</v>
      </c>
      <c r="H32" s="48"/>
    </row>
    <row r="33" spans="1:8" x14ac:dyDescent="0.25">
      <c r="A33" s="40"/>
      <c r="B33" s="42"/>
      <c r="C33" s="50"/>
      <c r="D33" s="39"/>
      <c r="E33" s="48"/>
      <c r="F33" s="47"/>
      <c r="G33" s="47"/>
      <c r="H33" s="48"/>
    </row>
    <row r="34" spans="1:8" x14ac:dyDescent="0.25">
      <c r="A34" s="40"/>
      <c r="B34" s="42"/>
      <c r="C34" s="50"/>
      <c r="D34" s="39"/>
      <c r="E34" s="48"/>
      <c r="F34" s="47"/>
      <c r="G34" s="47"/>
      <c r="H34" s="48"/>
    </row>
    <row r="35" spans="1:8" ht="6.75" customHeight="1" x14ac:dyDescent="0.25">
      <c r="A35" s="40"/>
      <c r="B35" s="42"/>
      <c r="C35" s="50"/>
      <c r="D35" s="39"/>
      <c r="E35" s="48"/>
      <c r="F35" s="47"/>
      <c r="G35" s="47"/>
      <c r="H35" s="48"/>
    </row>
    <row r="36" spans="1:8" x14ac:dyDescent="0.25">
      <c r="A36" s="46" t="s">
        <v>57</v>
      </c>
      <c r="B36" s="46"/>
      <c r="C36" s="46"/>
      <c r="D36" s="46"/>
      <c r="E36" s="46"/>
      <c r="F36" s="25" t="s">
        <v>6</v>
      </c>
      <c r="G36" s="22">
        <f>SUM(G37:G52)</f>
        <v>0</v>
      </c>
      <c r="H36" s="23"/>
    </row>
    <row r="37" spans="1:8" ht="22.5" customHeight="1" x14ac:dyDescent="0.25">
      <c r="A37" s="49">
        <v>23</v>
      </c>
      <c r="B37" s="42" t="s">
        <v>39</v>
      </c>
      <c r="C37" s="51" t="s">
        <v>27</v>
      </c>
      <c r="D37" s="39"/>
      <c r="E37" s="48">
        <v>5</v>
      </c>
      <c r="F37" s="47"/>
      <c r="G37" s="47">
        <f>(E37*F37)</f>
        <v>0</v>
      </c>
      <c r="H37" s="48"/>
    </row>
    <row r="38" spans="1:8" ht="5.25" customHeight="1" x14ac:dyDescent="0.25">
      <c r="A38" s="49"/>
      <c r="B38" s="42"/>
      <c r="C38" s="51"/>
      <c r="D38" s="39"/>
      <c r="E38" s="48"/>
      <c r="F38" s="47"/>
      <c r="G38" s="47"/>
      <c r="H38" s="48"/>
    </row>
    <row r="39" spans="1:8" ht="22.5" customHeight="1" x14ac:dyDescent="0.25">
      <c r="A39" s="25">
        <v>24</v>
      </c>
      <c r="B39" s="5" t="s">
        <v>33</v>
      </c>
      <c r="C39" s="10" t="s">
        <v>34</v>
      </c>
      <c r="D39" s="6"/>
      <c r="E39" s="7">
        <v>5</v>
      </c>
      <c r="F39" s="8"/>
      <c r="G39" s="8">
        <f t="shared" ref="G39:G52" si="1">(E39*F39)</f>
        <v>0</v>
      </c>
      <c r="H39" s="7"/>
    </row>
    <row r="40" spans="1:8" ht="22.5" customHeight="1" x14ac:dyDescent="0.25">
      <c r="A40" s="25">
        <v>25</v>
      </c>
      <c r="B40" s="5" t="s">
        <v>35</v>
      </c>
      <c r="C40" s="10" t="s">
        <v>36</v>
      </c>
      <c r="D40" s="6"/>
      <c r="E40" s="7">
        <v>5</v>
      </c>
      <c r="F40" s="8"/>
      <c r="G40" s="8">
        <f t="shared" si="1"/>
        <v>0</v>
      </c>
      <c r="H40" s="7"/>
    </row>
    <row r="41" spans="1:8" ht="22.5" customHeight="1" x14ac:dyDescent="0.25">
      <c r="A41" s="25">
        <v>26</v>
      </c>
      <c r="B41" s="5" t="s">
        <v>37</v>
      </c>
      <c r="C41" s="10" t="s">
        <v>38</v>
      </c>
      <c r="D41" s="6"/>
      <c r="E41" s="7">
        <v>13</v>
      </c>
      <c r="F41" s="8"/>
      <c r="G41" s="8">
        <f t="shared" si="1"/>
        <v>0</v>
      </c>
      <c r="H41" s="7"/>
    </row>
    <row r="42" spans="1:8" ht="28.5" customHeight="1" x14ac:dyDescent="0.25">
      <c r="A42" s="25">
        <v>27</v>
      </c>
      <c r="B42" s="5" t="s">
        <v>40</v>
      </c>
      <c r="C42" s="14" t="s">
        <v>56</v>
      </c>
      <c r="D42" s="6"/>
      <c r="E42" s="7">
        <v>154</v>
      </c>
      <c r="F42" s="8"/>
      <c r="G42" s="8">
        <f t="shared" si="1"/>
        <v>0</v>
      </c>
      <c r="H42" s="7"/>
    </row>
    <row r="43" spans="1:8" ht="22.5" customHeight="1" x14ac:dyDescent="0.25">
      <c r="A43" s="25">
        <v>28</v>
      </c>
      <c r="B43" s="10" t="s">
        <v>41</v>
      </c>
      <c r="C43" s="15" t="s">
        <v>56</v>
      </c>
      <c r="D43" s="6"/>
      <c r="E43" s="7">
        <v>148</v>
      </c>
      <c r="F43" s="8"/>
      <c r="G43" s="8">
        <f t="shared" si="1"/>
        <v>0</v>
      </c>
      <c r="H43" s="7"/>
    </row>
    <row r="44" spans="1:8" ht="42.75" x14ac:dyDescent="0.25">
      <c r="A44" s="25">
        <v>29</v>
      </c>
      <c r="B44" s="11" t="s">
        <v>42</v>
      </c>
      <c r="C44" s="15" t="s">
        <v>56</v>
      </c>
      <c r="D44" s="6"/>
      <c r="E44" s="7">
        <v>19</v>
      </c>
      <c r="F44" s="8"/>
      <c r="G44" s="8">
        <f t="shared" si="1"/>
        <v>0</v>
      </c>
      <c r="H44" s="7"/>
    </row>
    <row r="45" spans="1:8" ht="42.75" x14ac:dyDescent="0.25">
      <c r="A45" s="25">
        <v>30</v>
      </c>
      <c r="B45" s="12" t="s">
        <v>43</v>
      </c>
      <c r="C45" s="15" t="s">
        <v>56</v>
      </c>
      <c r="D45" s="6"/>
      <c r="E45" s="7">
        <v>1</v>
      </c>
      <c r="F45" s="8"/>
      <c r="G45" s="8">
        <f t="shared" si="1"/>
        <v>0</v>
      </c>
      <c r="H45" s="7"/>
    </row>
    <row r="46" spans="1:8" ht="22.5" customHeight="1" x14ac:dyDescent="0.25">
      <c r="A46" s="25">
        <v>31</v>
      </c>
      <c r="B46" s="10" t="s">
        <v>44</v>
      </c>
      <c r="C46" s="15" t="s">
        <v>56</v>
      </c>
      <c r="D46" s="6"/>
      <c r="E46" s="7">
        <v>25</v>
      </c>
      <c r="F46" s="8"/>
      <c r="G46" s="8">
        <f t="shared" si="1"/>
        <v>0</v>
      </c>
      <c r="H46" s="7"/>
    </row>
    <row r="47" spans="1:8" ht="22.5" customHeight="1" x14ac:dyDescent="0.25">
      <c r="A47" s="25">
        <v>32</v>
      </c>
      <c r="B47" s="12" t="s">
        <v>45</v>
      </c>
      <c r="C47" s="15" t="s">
        <v>56</v>
      </c>
      <c r="D47" s="13"/>
      <c r="E47" s="7">
        <v>5</v>
      </c>
      <c r="F47" s="8"/>
      <c r="G47" s="8">
        <f t="shared" si="1"/>
        <v>0</v>
      </c>
      <c r="H47" s="7"/>
    </row>
    <row r="48" spans="1:8" ht="27.2" customHeight="1" x14ac:dyDescent="0.25">
      <c r="A48" s="25">
        <v>33</v>
      </c>
      <c r="B48" s="12" t="s">
        <v>46</v>
      </c>
      <c r="C48" s="16" t="s">
        <v>47</v>
      </c>
      <c r="D48" s="6"/>
      <c r="E48" s="7">
        <v>2</v>
      </c>
      <c r="F48" s="8"/>
      <c r="G48" s="8">
        <f t="shared" si="1"/>
        <v>0</v>
      </c>
      <c r="H48" s="7"/>
    </row>
    <row r="49" spans="1:8" ht="27.2" customHeight="1" x14ac:dyDescent="0.25">
      <c r="A49" s="25">
        <v>34</v>
      </c>
      <c r="B49" s="5" t="s">
        <v>46</v>
      </c>
      <c r="C49" s="17" t="s">
        <v>48</v>
      </c>
      <c r="D49" s="6"/>
      <c r="E49" s="7">
        <v>10</v>
      </c>
      <c r="F49" s="8"/>
      <c r="G49" s="8">
        <f t="shared" si="1"/>
        <v>0</v>
      </c>
      <c r="H49" s="7"/>
    </row>
    <row r="50" spans="1:8" ht="27.2" customHeight="1" x14ac:dyDescent="0.25">
      <c r="A50" s="25">
        <v>35</v>
      </c>
      <c r="B50" s="12" t="s">
        <v>49</v>
      </c>
      <c r="C50" s="15" t="s">
        <v>56</v>
      </c>
      <c r="D50" s="13"/>
      <c r="E50" s="7">
        <v>10</v>
      </c>
      <c r="F50" s="8"/>
      <c r="G50" s="8">
        <f t="shared" si="1"/>
        <v>0</v>
      </c>
      <c r="H50" s="7"/>
    </row>
    <row r="51" spans="1:8" ht="22.5" customHeight="1" x14ac:dyDescent="0.25">
      <c r="A51" s="25">
        <v>36</v>
      </c>
      <c r="B51" s="10" t="s">
        <v>50</v>
      </c>
      <c r="C51" s="27" t="s">
        <v>51</v>
      </c>
      <c r="D51" s="6"/>
      <c r="E51" s="7">
        <v>50</v>
      </c>
      <c r="F51" s="8"/>
      <c r="G51" s="8">
        <f t="shared" si="1"/>
        <v>0</v>
      </c>
      <c r="H51" s="7"/>
    </row>
    <row r="52" spans="1:8" ht="42.75" x14ac:dyDescent="0.25">
      <c r="A52" s="25">
        <v>37</v>
      </c>
      <c r="B52" s="12" t="s">
        <v>59</v>
      </c>
      <c r="C52" s="15" t="s">
        <v>56</v>
      </c>
      <c r="D52" s="6"/>
      <c r="E52" s="7">
        <v>8</v>
      </c>
      <c r="F52" s="8"/>
      <c r="G52" s="8">
        <f t="shared" si="1"/>
        <v>0</v>
      </c>
      <c r="H52" s="7"/>
    </row>
    <row r="53" spans="1:8" ht="23.25" customHeight="1" x14ac:dyDescent="0.25">
      <c r="A53" s="36" t="s">
        <v>7</v>
      </c>
      <c r="B53" s="36"/>
      <c r="C53" s="36"/>
      <c r="D53" s="36"/>
      <c r="E53" s="36"/>
      <c r="F53" s="36"/>
      <c r="G53" s="3">
        <f>SUM(G5,G36)</f>
        <v>0</v>
      </c>
      <c r="H53" s="4"/>
    </row>
    <row r="54" spans="1:8" ht="45" customHeight="1" x14ac:dyDescent="0.25">
      <c r="B54" s="28" t="s">
        <v>69</v>
      </c>
      <c r="E54" s="33" t="s">
        <v>70</v>
      </c>
      <c r="F54" s="33"/>
      <c r="G54" s="33"/>
      <c r="H54" s="33"/>
    </row>
    <row r="55" spans="1:8" ht="15" customHeight="1" x14ac:dyDescent="0.25">
      <c r="B55" s="32"/>
      <c r="C55" s="32"/>
      <c r="E55" s="34" t="s">
        <v>71</v>
      </c>
      <c r="F55" s="35"/>
      <c r="G55" s="35"/>
      <c r="H55" s="35"/>
    </row>
  </sheetData>
  <mergeCells count="48">
    <mergeCell ref="B37:B38"/>
    <mergeCell ref="E37:E38"/>
    <mergeCell ref="F37:F38"/>
    <mergeCell ref="G37:G38"/>
    <mergeCell ref="H37:H38"/>
    <mergeCell ref="A37:A38"/>
    <mergeCell ref="F32:F35"/>
    <mergeCell ref="G32:G35"/>
    <mergeCell ref="H32:H35"/>
    <mergeCell ref="C28:C31"/>
    <mergeCell ref="C32:C35"/>
    <mergeCell ref="C37:C38"/>
    <mergeCell ref="D37:D38"/>
    <mergeCell ref="D32:D35"/>
    <mergeCell ref="B28:B31"/>
    <mergeCell ref="B32:B35"/>
    <mergeCell ref="A28:A31"/>
    <mergeCell ref="A32:A35"/>
    <mergeCell ref="E28:E31"/>
    <mergeCell ref="E32:E35"/>
    <mergeCell ref="D28:D31"/>
    <mergeCell ref="A13:A14"/>
    <mergeCell ref="E13:E14"/>
    <mergeCell ref="F13:F14"/>
    <mergeCell ref="G13:G14"/>
    <mergeCell ref="H13:H14"/>
    <mergeCell ref="G28:G31"/>
    <mergeCell ref="H28:H31"/>
    <mergeCell ref="E7:E8"/>
    <mergeCell ref="F7:F8"/>
    <mergeCell ref="G7:G8"/>
    <mergeCell ref="H7:H8"/>
    <mergeCell ref="B55:C55"/>
    <mergeCell ref="E54:H54"/>
    <mergeCell ref="E55:H55"/>
    <mergeCell ref="A53:F53"/>
    <mergeCell ref="A1:B1"/>
    <mergeCell ref="B7:B8"/>
    <mergeCell ref="D7:D8"/>
    <mergeCell ref="B13:B14"/>
    <mergeCell ref="D13:D14"/>
    <mergeCell ref="A7:A8"/>
    <mergeCell ref="C7:C8"/>
    <mergeCell ref="C13:C14"/>
    <mergeCell ref="A2:H2"/>
    <mergeCell ref="A5:E5"/>
    <mergeCell ref="A36:E36"/>
    <mergeCell ref="F28:F31"/>
  </mergeCells>
  <pageMargins left="0.70866141732283472" right="0.70866141732283472" top="1.1023622047244095" bottom="1.3161458333333333" header="0.27559055118110237" footer="0.31496062992125984"/>
  <pageSetup paperSize="9" scale="95" orientation="landscape" horizontalDpi="4294967292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2020-07-08T07:56:57Z</dcterms:modified>
</cp:coreProperties>
</file>